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00"/>
  </bookViews>
  <sheets>
    <sheet name="StatPersonal" sheetId="1" r:id="rId1"/>
  </sheets>
  <calcPr calcId="145621"/>
</workbook>
</file>

<file path=xl/calcChain.xml><?xml version="1.0" encoding="utf-8"?>
<calcChain xmlns="http://schemas.openxmlformats.org/spreadsheetml/2006/main">
  <c r="N65" i="1" l="1"/>
  <c r="O65" i="1"/>
  <c r="N71" i="1"/>
  <c r="N72" i="1" s="1"/>
  <c r="O71" i="1"/>
  <c r="O72" i="1" s="1"/>
  <c r="Y71" i="1"/>
  <c r="X71" i="1"/>
  <c r="W71" i="1"/>
  <c r="V71" i="1"/>
  <c r="U71" i="1"/>
  <c r="S71" i="1"/>
  <c r="R71" i="1"/>
  <c r="Q71" i="1"/>
  <c r="P71" i="1"/>
  <c r="M71" i="1"/>
  <c r="M72" i="1" s="1"/>
  <c r="L71" i="1"/>
  <c r="F71" i="1"/>
  <c r="E71" i="1"/>
  <c r="F65" i="1"/>
  <c r="G65" i="1"/>
  <c r="H65" i="1"/>
  <c r="I65" i="1"/>
  <c r="L65" i="1"/>
  <c r="L72" i="1" s="1"/>
  <c r="M65" i="1"/>
  <c r="P65" i="1"/>
  <c r="Q65" i="1"/>
  <c r="R65" i="1"/>
  <c r="R72" i="1" s="1"/>
  <c r="S65" i="1"/>
  <c r="U65" i="1"/>
  <c r="V65" i="1"/>
  <c r="W65" i="1"/>
  <c r="W72" i="1" s="1"/>
  <c r="X65" i="1"/>
  <c r="Y65" i="1"/>
  <c r="AA65" i="1"/>
  <c r="E65" i="1"/>
  <c r="Q72" i="1" l="1"/>
  <c r="U72" i="1"/>
  <c r="V72" i="1"/>
  <c r="X72" i="1"/>
  <c r="Y72" i="1"/>
  <c r="S72" i="1"/>
  <c r="I72" i="1"/>
  <c r="P72" i="1"/>
  <c r="F72" i="1"/>
</calcChain>
</file>

<file path=xl/sharedStrings.xml><?xml version="1.0" encoding="utf-8"?>
<sst xmlns="http://schemas.openxmlformats.org/spreadsheetml/2006/main" count="305" uniqueCount="72">
  <si>
    <t xml:space="preserve"> Funcţia </t>
  </si>
  <si>
    <t xml:space="preserve"> Studii </t>
  </si>
  <si>
    <t xml:space="preserve"> Grad Didactic </t>
  </si>
  <si>
    <t xml:space="preserve"> Vech. învăţământ </t>
  </si>
  <si>
    <t xml:space="preserve"> Normă de bază </t>
  </si>
  <si>
    <t xml:space="preserve"> Normă PCO </t>
  </si>
  <si>
    <t xml:space="preserve"> Sal. grilă </t>
  </si>
  <si>
    <t xml:space="preserve"> Sal. tarifar normat </t>
  </si>
  <si>
    <t xml:space="preserve"> % Dirigenţie </t>
  </si>
  <si>
    <t xml:space="preserve"> % Vech. muncă </t>
  </si>
  <si>
    <t xml:space="preserve"> Vech. muncă </t>
  </si>
  <si>
    <t xml:space="preserve"> Compensaţie Diferenţe spor zonă </t>
  </si>
  <si>
    <t xml:space="preserve"> Sal. bază </t>
  </si>
  <si>
    <t xml:space="preserve"> % Predare simultană </t>
  </si>
  <si>
    <t xml:space="preserve"> Predare simultană </t>
  </si>
  <si>
    <t xml:space="preserve"> % Indemn. zone izolate </t>
  </si>
  <si>
    <t xml:space="preserve"> Indemn. zone izolate </t>
  </si>
  <si>
    <t xml:space="preserve"> % CFP </t>
  </si>
  <si>
    <t xml:space="preserve"> CFP </t>
  </si>
  <si>
    <t xml:space="preserve"> Total PCO </t>
  </si>
  <si>
    <t xml:space="preserve"> Total drepturi salariale </t>
  </si>
  <si>
    <t>Profesor</t>
  </si>
  <si>
    <t>S</t>
  </si>
  <si>
    <t>Grad II</t>
  </si>
  <si>
    <t>Grad I</t>
  </si>
  <si>
    <t>Administrator financiar grad I</t>
  </si>
  <si>
    <t>Debutant</t>
  </si>
  <si>
    <t>Educatoare</t>
  </si>
  <si>
    <t>M</t>
  </si>
  <si>
    <t>peste 25</t>
  </si>
  <si>
    <t>Îngrijitor I</t>
  </si>
  <si>
    <t>Definitiv</t>
  </si>
  <si>
    <t>&gt;=10 si &lt;15</t>
  </si>
  <si>
    <t>DIRECTOR,</t>
  </si>
  <si>
    <t>* valoarea anuală a voucherelor de vacanță= 1450 lei/salariat</t>
  </si>
  <si>
    <t>* valoarea anuală a indemnizației de hrană = 0</t>
  </si>
  <si>
    <t>* alte drepturi în bani și/sau în natură - nu este cazul</t>
  </si>
  <si>
    <t>* limitări ale venitului salarial -</t>
  </si>
  <si>
    <t xml:space="preserve">                                    - Personalul didactic răspunde disciplinar conform Legii educației naționale nr. 1/2011, cu modificările și completările ulterioare</t>
  </si>
  <si>
    <t xml:space="preserve">                                    - Personalul nedidactic răspunde disciplinar în conformitate cu prevederile Legii nr. 53/2003 - Codul Muncii, republicată, cu modificările și completările ulterioare</t>
  </si>
  <si>
    <t>Lista funcțiilor din instituțiile publice/categoria personalului plătit din fonduri publice</t>
  </si>
  <si>
    <t xml:space="preserve">ȘCOALA GIMNAZIALĂ </t>
  </si>
  <si>
    <r>
      <t xml:space="preserve">publicate în baza art 33 din legea salarizării unice  începând cu </t>
    </r>
    <r>
      <rPr>
        <b/>
        <sz val="12"/>
        <color indexed="8"/>
        <rFont val="Calibri"/>
        <family val="2"/>
        <charset val="238"/>
      </rPr>
      <t xml:space="preserve"> SEPTEMBRIE 2018</t>
    </r>
  </si>
  <si>
    <t>Gradatie</t>
  </si>
  <si>
    <t>Dirigentiee</t>
  </si>
  <si>
    <t>Indemnizatie hrana</t>
  </si>
  <si>
    <t>Fără preg</t>
  </si>
  <si>
    <t>0,11</t>
  </si>
  <si>
    <t>Numar ore PCO</t>
  </si>
  <si>
    <t>Suprasolicitare</t>
  </si>
  <si>
    <t>0,33</t>
  </si>
  <si>
    <t>&gt;=20si &lt;25</t>
  </si>
  <si>
    <t>&gt;=5 si &lt;10</t>
  </si>
  <si>
    <t>Profesor inv.prescolar</t>
  </si>
  <si>
    <t xml:space="preserve">Profesor </t>
  </si>
  <si>
    <t>0,06</t>
  </si>
  <si>
    <t>0,05</t>
  </si>
  <si>
    <t>0,23</t>
  </si>
  <si>
    <t>O,22</t>
  </si>
  <si>
    <t>&gt;=5si &lt;10</t>
  </si>
  <si>
    <t>0,22</t>
  </si>
  <si>
    <t>0,12</t>
  </si>
  <si>
    <t>0,28</t>
  </si>
  <si>
    <t>&gt;=1si &lt;5</t>
  </si>
  <si>
    <t>0,72</t>
  </si>
  <si>
    <t xml:space="preserve">pana la 1 </t>
  </si>
  <si>
    <t>Invatator</t>
  </si>
  <si>
    <t>0,5</t>
  </si>
  <si>
    <t>Sofer</t>
  </si>
  <si>
    <t>3,5</t>
  </si>
  <si>
    <t>PETROSNITA</t>
  </si>
  <si>
    <t>Prof Belciu Petru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</si>
</sst>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4" applyNumberFormat="0" applyAlignment="0" applyProtection="0"/>
    <xf numFmtId="0" fontId="6" fillId="28" borderId="5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4" applyNumberFormat="0" applyAlignment="0" applyProtection="0"/>
    <xf numFmtId="0" fontId="13" fillId="0" borderId="9" applyNumberFormat="0" applyFill="0" applyAlignment="0" applyProtection="0"/>
    <xf numFmtId="0" fontId="14" fillId="31" borderId="0" applyNumberFormat="0" applyBorder="0" applyAlignment="0" applyProtection="0"/>
    <xf numFmtId="0" fontId="2" fillId="32" borderId="10" applyNumberFormat="0" applyFont="0" applyAlignment="0" applyProtection="0"/>
    <xf numFmtId="0" fontId="15" fillId="27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20" fillId="0" borderId="0" xfId="0" applyFont="1"/>
    <xf numFmtId="0" fontId="17" fillId="0" borderId="0" xfId="0" applyFont="1"/>
    <xf numFmtId="0" fontId="20" fillId="0" borderId="1" xfId="0" applyFont="1" applyBorder="1"/>
    <xf numFmtId="0" fontId="19" fillId="0" borderId="1" xfId="0" applyFont="1" applyFill="1" applyBorder="1"/>
    <xf numFmtId="0" fontId="19" fillId="0" borderId="0" xfId="0" applyFont="1" applyFill="1"/>
    <xf numFmtId="0" fontId="21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9" fontId="19" fillId="0" borderId="1" xfId="0" applyNumberFormat="1" applyFont="1" applyBorder="1"/>
    <xf numFmtId="0" fontId="24" fillId="0" borderId="1" xfId="0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tabSelected="1" topLeftCell="A2" workbookViewId="0">
      <selection activeCell="S82" sqref="S82"/>
    </sheetView>
  </sheetViews>
  <sheetFormatPr defaultColWidth="8.85546875" defaultRowHeight="26.45" customHeight="1"/>
  <cols>
    <col min="1" max="1" width="22.28515625" style="2" customWidth="1"/>
    <col min="2" max="2" width="5.42578125" style="2" customWidth="1"/>
    <col min="3" max="4" width="8.85546875" style="2"/>
    <col min="5" max="6" width="6.5703125" style="2" customWidth="1"/>
    <col min="7" max="7" width="5.85546875" style="2" customWidth="1"/>
    <col min="8" max="9" width="6.7109375" style="2" customWidth="1"/>
    <col min="10" max="10" width="4.85546875" style="2" customWidth="1"/>
    <col min="11" max="11" width="4.5703125" style="2" customWidth="1"/>
    <col min="12" max="16" width="5.28515625" style="2" customWidth="1"/>
    <col min="17" max="17" width="8.140625" style="2" customWidth="1"/>
    <col min="18" max="21" width="6" style="2" customWidth="1"/>
    <col min="22" max="25" width="5" style="2" customWidth="1"/>
    <col min="26" max="28" width="5.42578125" style="2" customWidth="1"/>
    <col min="29" max="16384" width="8.85546875" style="2"/>
  </cols>
  <sheetData>
    <row r="1" spans="1:27" s="6" customFormat="1" ht="26.45" customHeight="1">
      <c r="A1" s="6" t="s">
        <v>41</v>
      </c>
      <c r="B1" s="6" t="s">
        <v>70</v>
      </c>
    </row>
    <row r="2" spans="1:27" s="11" customFormat="1" ht="18" customHeight="1">
      <c r="A2" s="10"/>
      <c r="D2" s="12" t="s">
        <v>40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7" s="11" customFormat="1" ht="18" customHeight="1">
      <c r="A3" s="10"/>
      <c r="D3" s="12" t="s">
        <v>42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>
        <v>2019</v>
      </c>
      <c r="Q3" s="12"/>
      <c r="R3" s="12"/>
      <c r="S3" s="12"/>
      <c r="T3" s="12"/>
      <c r="U3" s="12"/>
      <c r="V3" s="12"/>
    </row>
    <row r="5" spans="1:27" s="1" customFormat="1" ht="70.900000000000006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48</v>
      </c>
      <c r="H5" s="3" t="s">
        <v>6</v>
      </c>
      <c r="I5" s="3" t="s">
        <v>7</v>
      </c>
      <c r="J5" s="3" t="s">
        <v>43</v>
      </c>
      <c r="K5" s="3" t="s">
        <v>43</v>
      </c>
      <c r="L5" s="3" t="s">
        <v>8</v>
      </c>
      <c r="M5" s="3" t="s">
        <v>44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49</v>
      </c>
      <c r="U5" s="3" t="s">
        <v>15</v>
      </c>
      <c r="V5" s="3" t="s">
        <v>16</v>
      </c>
      <c r="W5" s="3" t="s">
        <v>17</v>
      </c>
      <c r="X5" s="3" t="s">
        <v>18</v>
      </c>
      <c r="Y5" s="3" t="s">
        <v>19</v>
      </c>
      <c r="Z5" s="3" t="s">
        <v>45</v>
      </c>
      <c r="AA5" s="3" t="s">
        <v>20</v>
      </c>
    </row>
    <row r="6" spans="1:27" ht="18" customHeight="1">
      <c r="A6" s="4" t="s">
        <v>21</v>
      </c>
      <c r="B6" s="4" t="s">
        <v>22</v>
      </c>
      <c r="C6" s="4" t="s">
        <v>24</v>
      </c>
      <c r="D6" s="4" t="s">
        <v>29</v>
      </c>
      <c r="E6" s="4">
        <v>1</v>
      </c>
      <c r="F6" s="4">
        <v>80</v>
      </c>
      <c r="G6" s="4">
        <v>0</v>
      </c>
      <c r="H6" s="4">
        <v>6580</v>
      </c>
      <c r="I6" s="4">
        <v>6580</v>
      </c>
      <c r="J6" s="13">
        <v>0.25</v>
      </c>
      <c r="K6" s="4">
        <v>1645</v>
      </c>
      <c r="L6" s="13">
        <v>0.1</v>
      </c>
      <c r="M6" s="4">
        <v>581</v>
      </c>
      <c r="N6" s="4">
        <v>25</v>
      </c>
      <c r="O6" s="4">
        <v>0</v>
      </c>
      <c r="P6" s="4">
        <v>0</v>
      </c>
      <c r="Q6" s="4">
        <v>0</v>
      </c>
      <c r="R6" s="4">
        <v>7</v>
      </c>
      <c r="S6" s="4">
        <v>661</v>
      </c>
      <c r="T6" s="4">
        <v>968</v>
      </c>
      <c r="U6" s="4">
        <v>8</v>
      </c>
      <c r="V6" s="4">
        <v>724</v>
      </c>
      <c r="W6" s="4">
        <v>0</v>
      </c>
      <c r="X6" s="4">
        <v>0</v>
      </c>
      <c r="Y6" s="4">
        <v>0</v>
      </c>
      <c r="Z6" s="4">
        <v>347</v>
      </c>
      <c r="AA6" s="4">
        <v>11506</v>
      </c>
    </row>
    <row r="7" spans="1:27" ht="18" customHeight="1">
      <c r="A7" s="4" t="s">
        <v>21</v>
      </c>
      <c r="B7" s="4" t="s">
        <v>22</v>
      </c>
      <c r="C7" s="4" t="s">
        <v>24</v>
      </c>
      <c r="D7" s="4" t="s">
        <v>29</v>
      </c>
      <c r="E7" s="4">
        <v>1</v>
      </c>
      <c r="F7" s="4">
        <v>80</v>
      </c>
      <c r="G7" s="4">
        <v>0</v>
      </c>
      <c r="H7" s="4">
        <v>5766</v>
      </c>
      <c r="I7" s="4">
        <v>5766</v>
      </c>
      <c r="J7" s="4">
        <v>0</v>
      </c>
      <c r="K7" s="4">
        <v>0</v>
      </c>
      <c r="L7" s="13">
        <v>0.1</v>
      </c>
      <c r="M7" s="4">
        <v>481</v>
      </c>
      <c r="N7" s="4">
        <v>25</v>
      </c>
      <c r="O7" s="4">
        <v>0</v>
      </c>
      <c r="P7" s="4">
        <v>0</v>
      </c>
      <c r="Q7" s="4">
        <v>6139</v>
      </c>
      <c r="R7" s="13">
        <v>0.1</v>
      </c>
      <c r="S7" s="4">
        <v>418</v>
      </c>
      <c r="T7" s="4">
        <v>632</v>
      </c>
      <c r="U7" s="4">
        <v>8</v>
      </c>
      <c r="V7" s="4">
        <v>301</v>
      </c>
      <c r="W7" s="4">
        <v>0</v>
      </c>
      <c r="X7" s="4">
        <v>0</v>
      </c>
      <c r="Y7" s="4">
        <v>0</v>
      </c>
      <c r="Z7" s="4">
        <v>347</v>
      </c>
      <c r="AA7" s="4">
        <v>8017</v>
      </c>
    </row>
    <row r="8" spans="1:27" ht="18" customHeight="1">
      <c r="A8" s="4" t="s">
        <v>21</v>
      </c>
      <c r="B8" s="4" t="s">
        <v>28</v>
      </c>
      <c r="C8" s="4" t="s">
        <v>46</v>
      </c>
      <c r="D8" s="4" t="s">
        <v>29</v>
      </c>
      <c r="E8" s="4" t="s">
        <v>47</v>
      </c>
      <c r="F8" s="4">
        <v>72</v>
      </c>
      <c r="G8" s="4">
        <v>8</v>
      </c>
      <c r="H8" s="4">
        <v>3161</v>
      </c>
      <c r="I8" s="4">
        <v>0</v>
      </c>
      <c r="J8" s="4">
        <v>0</v>
      </c>
      <c r="K8" s="4">
        <v>0</v>
      </c>
      <c r="L8" s="13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13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347</v>
      </c>
      <c r="AA8" s="4">
        <v>444</v>
      </c>
    </row>
    <row r="9" spans="1:27" ht="18" customHeight="1">
      <c r="A9" s="4" t="s">
        <v>21</v>
      </c>
      <c r="B9" s="4" t="s">
        <v>22</v>
      </c>
      <c r="C9" s="4" t="s">
        <v>24</v>
      </c>
      <c r="D9" s="4" t="s">
        <v>29</v>
      </c>
      <c r="E9" s="4">
        <v>1</v>
      </c>
      <c r="F9" s="4">
        <v>80</v>
      </c>
      <c r="G9" s="4">
        <v>0</v>
      </c>
      <c r="H9" s="4">
        <v>5637</v>
      </c>
      <c r="I9" s="4">
        <v>5637</v>
      </c>
      <c r="J9" s="4">
        <v>25</v>
      </c>
      <c r="K9" s="4">
        <v>1162</v>
      </c>
      <c r="L9" s="4">
        <v>10</v>
      </c>
      <c r="M9" s="4">
        <v>581</v>
      </c>
      <c r="N9" s="4">
        <v>25</v>
      </c>
      <c r="O9" s="4">
        <v>0</v>
      </c>
      <c r="P9" s="4">
        <v>66</v>
      </c>
      <c r="Q9" s="4">
        <v>7446</v>
      </c>
      <c r="R9" s="4">
        <v>10</v>
      </c>
      <c r="S9" s="4">
        <v>497</v>
      </c>
      <c r="T9" s="4">
        <v>749</v>
      </c>
      <c r="U9" s="4">
        <v>8</v>
      </c>
      <c r="V9" s="4">
        <v>289</v>
      </c>
      <c r="W9" s="4">
        <v>0</v>
      </c>
      <c r="X9" s="4">
        <v>0</v>
      </c>
      <c r="Y9" s="4">
        <v>0</v>
      </c>
      <c r="Z9" s="4">
        <v>347</v>
      </c>
      <c r="AA9" s="4">
        <v>9328</v>
      </c>
    </row>
    <row r="10" spans="1:27" ht="18" customHeight="1">
      <c r="A10" s="4" t="s">
        <v>21</v>
      </c>
      <c r="B10" s="4" t="s">
        <v>22</v>
      </c>
      <c r="C10" s="4" t="s">
        <v>24</v>
      </c>
      <c r="D10" s="4" t="s">
        <v>29</v>
      </c>
      <c r="E10" s="4">
        <v>1</v>
      </c>
      <c r="F10" s="4">
        <v>80</v>
      </c>
      <c r="G10" s="4">
        <v>0</v>
      </c>
      <c r="H10" s="4">
        <v>5628</v>
      </c>
      <c r="I10" s="4">
        <v>5628</v>
      </c>
      <c r="J10" s="4">
        <v>0</v>
      </c>
      <c r="K10" s="4">
        <v>0</v>
      </c>
      <c r="L10" s="4">
        <v>10</v>
      </c>
      <c r="M10" s="4">
        <v>466</v>
      </c>
      <c r="N10" s="4">
        <v>25</v>
      </c>
      <c r="O10" s="4">
        <v>0</v>
      </c>
      <c r="P10" s="4">
        <v>101</v>
      </c>
      <c r="Q10" s="4">
        <v>6195</v>
      </c>
      <c r="R10" s="4">
        <v>10</v>
      </c>
      <c r="S10" s="4">
        <v>397</v>
      </c>
      <c r="T10" s="4">
        <v>611</v>
      </c>
      <c r="U10" s="4">
        <v>5</v>
      </c>
      <c r="V10" s="4">
        <v>181</v>
      </c>
      <c r="W10" s="4">
        <v>0</v>
      </c>
      <c r="X10" s="4">
        <v>0</v>
      </c>
      <c r="Y10" s="4">
        <v>0</v>
      </c>
      <c r="Z10" s="4">
        <v>347</v>
      </c>
      <c r="AA10" s="4">
        <v>7731</v>
      </c>
    </row>
    <row r="11" spans="1:27" ht="18" customHeight="1">
      <c r="A11" s="4" t="s">
        <v>21</v>
      </c>
      <c r="B11" s="4" t="s">
        <v>22</v>
      </c>
      <c r="C11" s="4" t="s">
        <v>24</v>
      </c>
      <c r="D11" s="4" t="s">
        <v>29</v>
      </c>
      <c r="E11" s="4">
        <v>1</v>
      </c>
      <c r="F11" s="4">
        <v>72</v>
      </c>
      <c r="G11" s="4">
        <v>0</v>
      </c>
      <c r="H11" s="4">
        <v>5502</v>
      </c>
      <c r="I11" s="4">
        <v>3770</v>
      </c>
      <c r="J11" s="4">
        <v>0</v>
      </c>
      <c r="K11" s="4">
        <v>0</v>
      </c>
      <c r="L11" s="4">
        <v>10</v>
      </c>
      <c r="M11" s="4">
        <v>466</v>
      </c>
      <c r="N11" s="4">
        <v>25</v>
      </c>
      <c r="O11" s="4">
        <v>0</v>
      </c>
      <c r="P11" s="4">
        <v>0</v>
      </c>
      <c r="Q11" s="4">
        <v>4306</v>
      </c>
      <c r="R11" s="4">
        <v>0</v>
      </c>
      <c r="S11" s="4">
        <v>0</v>
      </c>
      <c r="T11" s="4">
        <v>398</v>
      </c>
      <c r="U11" s="4">
        <v>8</v>
      </c>
      <c r="V11" s="4">
        <v>193</v>
      </c>
      <c r="W11" s="4">
        <v>0</v>
      </c>
      <c r="X11" s="4">
        <v>0</v>
      </c>
      <c r="Y11" s="4">
        <v>0</v>
      </c>
      <c r="Z11" s="4">
        <v>232</v>
      </c>
      <c r="AA11" s="4">
        <v>5129</v>
      </c>
    </row>
    <row r="12" spans="1:27" ht="18" customHeight="1">
      <c r="A12" s="8" t="s">
        <v>21</v>
      </c>
      <c r="B12" s="8" t="s">
        <v>28</v>
      </c>
      <c r="C12" s="4" t="s">
        <v>46</v>
      </c>
      <c r="D12" s="8" t="s">
        <v>29</v>
      </c>
      <c r="E12" s="8" t="s">
        <v>50</v>
      </c>
      <c r="F12" s="8">
        <v>72</v>
      </c>
      <c r="G12" s="8">
        <v>24</v>
      </c>
      <c r="H12" s="8">
        <v>3132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1322</v>
      </c>
    </row>
    <row r="13" spans="1:27" s="9" customFormat="1" ht="18" customHeight="1">
      <c r="A13" s="8" t="s">
        <v>21</v>
      </c>
      <c r="B13" s="8" t="s">
        <v>28</v>
      </c>
      <c r="C13" s="4" t="s">
        <v>46</v>
      </c>
      <c r="D13" s="8" t="s">
        <v>29</v>
      </c>
      <c r="E13" s="8" t="s">
        <v>50</v>
      </c>
      <c r="F13" s="8">
        <v>72</v>
      </c>
      <c r="G13" s="8">
        <v>0</v>
      </c>
      <c r="H13" s="8">
        <v>5381</v>
      </c>
      <c r="I13" s="8">
        <v>1866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1866</v>
      </c>
      <c r="R13" s="8">
        <v>7</v>
      </c>
      <c r="S13" s="8">
        <v>83</v>
      </c>
      <c r="T13" s="8">
        <v>182</v>
      </c>
      <c r="U13" s="8">
        <v>8</v>
      </c>
      <c r="V13" s="8">
        <v>96</v>
      </c>
      <c r="W13" s="8">
        <v>0</v>
      </c>
      <c r="X13" s="8">
        <v>0</v>
      </c>
      <c r="Y13" s="8">
        <v>0</v>
      </c>
      <c r="Z13" s="8">
        <v>0</v>
      </c>
      <c r="AA13" s="8">
        <v>2341</v>
      </c>
    </row>
    <row r="14" spans="1:27" s="9" customFormat="1" ht="18" customHeight="1">
      <c r="A14" s="8" t="s">
        <v>21</v>
      </c>
      <c r="B14" s="8" t="s">
        <v>22</v>
      </c>
      <c r="C14" s="4" t="s">
        <v>24</v>
      </c>
      <c r="D14" s="4" t="s">
        <v>51</v>
      </c>
      <c r="E14" s="8">
        <v>0</v>
      </c>
      <c r="F14" s="8">
        <v>80</v>
      </c>
      <c r="G14" s="8">
        <v>0</v>
      </c>
      <c r="H14" s="8">
        <v>4876</v>
      </c>
      <c r="I14" s="8">
        <v>0</v>
      </c>
      <c r="J14" s="8">
        <v>0</v>
      </c>
      <c r="K14" s="8">
        <v>0</v>
      </c>
      <c r="L14" s="8">
        <v>10</v>
      </c>
      <c r="M14" s="8">
        <v>0</v>
      </c>
      <c r="N14" s="8">
        <v>20</v>
      </c>
      <c r="O14" s="8">
        <v>0</v>
      </c>
      <c r="P14" s="8">
        <v>66</v>
      </c>
      <c r="Q14" s="8">
        <v>215</v>
      </c>
      <c r="R14" s="8">
        <v>15</v>
      </c>
      <c r="S14" s="8">
        <v>0</v>
      </c>
      <c r="T14" s="8">
        <v>0</v>
      </c>
      <c r="U14" s="8">
        <v>8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</row>
    <row r="15" spans="1:27" s="9" customFormat="1" ht="18" customHeight="1">
      <c r="A15" s="4" t="s">
        <v>53</v>
      </c>
      <c r="B15" s="4" t="s">
        <v>22</v>
      </c>
      <c r="C15" s="4" t="s">
        <v>24</v>
      </c>
      <c r="D15" s="4" t="s">
        <v>29</v>
      </c>
      <c r="E15" s="4">
        <v>1</v>
      </c>
      <c r="F15" s="4">
        <v>100</v>
      </c>
      <c r="G15" s="4">
        <v>0</v>
      </c>
      <c r="H15" s="4">
        <v>5636</v>
      </c>
      <c r="I15" s="4">
        <v>5636</v>
      </c>
      <c r="J15" s="4">
        <v>0</v>
      </c>
      <c r="K15" s="4">
        <v>0</v>
      </c>
      <c r="L15" s="4">
        <v>10</v>
      </c>
      <c r="M15" s="4">
        <v>466</v>
      </c>
      <c r="N15" s="4">
        <v>25</v>
      </c>
      <c r="O15" s="4">
        <v>0</v>
      </c>
      <c r="P15" s="4">
        <v>70</v>
      </c>
      <c r="Q15" s="4">
        <v>6127</v>
      </c>
      <c r="R15" s="4">
        <v>0</v>
      </c>
      <c r="S15" s="4">
        <v>0</v>
      </c>
      <c r="T15" s="4">
        <v>571</v>
      </c>
      <c r="U15" s="4">
        <v>8</v>
      </c>
      <c r="V15" s="4">
        <v>289</v>
      </c>
      <c r="W15" s="4">
        <v>0</v>
      </c>
      <c r="X15" s="4">
        <v>0</v>
      </c>
      <c r="Y15" s="4">
        <v>0</v>
      </c>
      <c r="Z15" s="4">
        <v>347</v>
      </c>
      <c r="AA15" s="4">
        <v>7379</v>
      </c>
    </row>
    <row r="16" spans="1:27" ht="18" customHeight="1">
      <c r="A16" s="14" t="s">
        <v>53</v>
      </c>
      <c r="B16" s="4" t="s">
        <v>22</v>
      </c>
      <c r="C16" s="4" t="s">
        <v>31</v>
      </c>
      <c r="D16" s="4" t="s">
        <v>52</v>
      </c>
      <c r="E16" s="4">
        <v>1</v>
      </c>
      <c r="F16" s="4">
        <v>100</v>
      </c>
      <c r="G16" s="4">
        <v>0</v>
      </c>
      <c r="H16" s="4">
        <v>4125</v>
      </c>
      <c r="I16" s="4">
        <v>4125</v>
      </c>
      <c r="J16" s="4">
        <v>0</v>
      </c>
      <c r="K16" s="4">
        <v>0</v>
      </c>
      <c r="L16" s="4">
        <v>10</v>
      </c>
      <c r="M16" s="4">
        <v>317</v>
      </c>
      <c r="N16" s="4">
        <v>10</v>
      </c>
      <c r="O16" s="4">
        <v>0</v>
      </c>
      <c r="P16" s="4">
        <v>0</v>
      </c>
      <c r="Q16" s="4">
        <v>4442</v>
      </c>
      <c r="R16" s="4">
        <v>0</v>
      </c>
      <c r="S16" s="4">
        <v>0</v>
      </c>
      <c r="T16" s="4">
        <v>408</v>
      </c>
      <c r="U16" s="4">
        <v>5</v>
      </c>
      <c r="V16" s="4">
        <v>112</v>
      </c>
      <c r="W16" s="4">
        <v>0</v>
      </c>
      <c r="X16" s="4">
        <v>0</v>
      </c>
      <c r="Y16" s="4">
        <v>0</v>
      </c>
      <c r="Z16" s="4">
        <v>347</v>
      </c>
      <c r="AA16" s="4">
        <v>5309</v>
      </c>
    </row>
    <row r="17" spans="1:27" ht="18" customHeight="1">
      <c r="A17" s="14" t="s">
        <v>21</v>
      </c>
      <c r="B17" s="4" t="s">
        <v>22</v>
      </c>
      <c r="C17" s="4" t="s">
        <v>24</v>
      </c>
      <c r="D17" s="4" t="s">
        <v>29</v>
      </c>
      <c r="E17" s="4">
        <v>1</v>
      </c>
      <c r="F17" s="4">
        <v>100</v>
      </c>
      <c r="G17" s="4">
        <v>0</v>
      </c>
      <c r="H17" s="4">
        <v>5640</v>
      </c>
      <c r="I17" s="4">
        <v>5640</v>
      </c>
      <c r="J17" s="4">
        <v>0</v>
      </c>
      <c r="K17" s="4">
        <v>0</v>
      </c>
      <c r="L17" s="4">
        <v>10</v>
      </c>
      <c r="M17" s="4">
        <v>466</v>
      </c>
      <c r="N17" s="4">
        <v>25</v>
      </c>
      <c r="O17" s="4">
        <v>0</v>
      </c>
      <c r="P17" s="4">
        <v>53</v>
      </c>
      <c r="Q17" s="4">
        <v>6159</v>
      </c>
      <c r="R17" s="4">
        <v>0</v>
      </c>
      <c r="S17" s="4">
        <v>0</v>
      </c>
      <c r="T17" s="4">
        <v>571</v>
      </c>
      <c r="U17" s="4">
        <v>8</v>
      </c>
      <c r="V17" s="4">
        <v>289</v>
      </c>
      <c r="W17" s="4">
        <v>0</v>
      </c>
      <c r="X17" s="4">
        <v>0</v>
      </c>
      <c r="Y17" s="4">
        <v>0</v>
      </c>
      <c r="Z17" s="4">
        <v>347</v>
      </c>
      <c r="AA17" s="4">
        <v>7366</v>
      </c>
    </row>
    <row r="18" spans="1:27" ht="18" customHeight="1">
      <c r="A18" s="14" t="s">
        <v>27</v>
      </c>
      <c r="B18" s="4" t="s">
        <v>28</v>
      </c>
      <c r="C18" s="4" t="s">
        <v>23</v>
      </c>
      <c r="D18" s="4" t="s">
        <v>51</v>
      </c>
      <c r="E18" s="4">
        <v>1</v>
      </c>
      <c r="F18" s="4">
        <v>100</v>
      </c>
      <c r="G18" s="4">
        <v>0</v>
      </c>
      <c r="H18" s="4">
        <v>3840</v>
      </c>
      <c r="I18" s="4">
        <v>3840</v>
      </c>
      <c r="J18" s="4">
        <v>0</v>
      </c>
      <c r="K18" s="4">
        <v>0</v>
      </c>
      <c r="L18" s="4">
        <v>10</v>
      </c>
      <c r="M18" s="4">
        <v>287</v>
      </c>
      <c r="N18" s="4">
        <v>20</v>
      </c>
      <c r="O18" s="4">
        <v>0</v>
      </c>
      <c r="P18" s="4">
        <v>43</v>
      </c>
      <c r="Q18" s="4">
        <v>4170</v>
      </c>
      <c r="R18" s="4">
        <v>0</v>
      </c>
      <c r="S18" s="4">
        <v>0</v>
      </c>
      <c r="T18" s="4">
        <v>368</v>
      </c>
      <c r="U18" s="4">
        <v>8</v>
      </c>
      <c r="V18" s="4">
        <v>181</v>
      </c>
      <c r="W18" s="4">
        <v>0</v>
      </c>
      <c r="X18" s="4">
        <v>0</v>
      </c>
      <c r="Y18" s="4">
        <v>0</v>
      </c>
      <c r="Z18" s="4">
        <v>347</v>
      </c>
      <c r="AA18" s="4">
        <v>5066</v>
      </c>
    </row>
    <row r="19" spans="1:27" ht="18" customHeight="1">
      <c r="A19" s="4" t="s">
        <v>21</v>
      </c>
      <c r="B19" s="4" t="s">
        <v>22</v>
      </c>
      <c r="C19" s="4" t="s">
        <v>24</v>
      </c>
      <c r="D19" s="4" t="s">
        <v>29</v>
      </c>
      <c r="E19" s="4">
        <v>0</v>
      </c>
      <c r="F19" s="4">
        <v>72</v>
      </c>
      <c r="G19" s="4">
        <v>0</v>
      </c>
      <c r="H19" s="4">
        <v>5247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25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8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1:27" ht="18" customHeight="1">
      <c r="A20" s="14" t="s">
        <v>54</v>
      </c>
      <c r="B20" s="4" t="s">
        <v>22</v>
      </c>
      <c r="C20" s="4" t="s">
        <v>24</v>
      </c>
      <c r="D20" s="4" t="s">
        <v>32</v>
      </c>
      <c r="E20" s="4">
        <v>1</v>
      </c>
      <c r="F20" s="4">
        <v>72</v>
      </c>
      <c r="G20" s="4">
        <v>0</v>
      </c>
      <c r="H20" s="4">
        <v>4435</v>
      </c>
      <c r="I20" s="4">
        <v>2555</v>
      </c>
      <c r="J20" s="4">
        <v>0</v>
      </c>
      <c r="K20" s="4"/>
      <c r="L20" s="4">
        <v>10</v>
      </c>
      <c r="M20" s="4">
        <v>367</v>
      </c>
      <c r="N20" s="4">
        <v>15</v>
      </c>
      <c r="O20" s="4">
        <v>0</v>
      </c>
      <c r="P20" s="4">
        <v>10</v>
      </c>
      <c r="Q20" s="4">
        <v>2932</v>
      </c>
      <c r="R20" s="4">
        <v>8</v>
      </c>
      <c r="S20" s="4">
        <v>138</v>
      </c>
      <c r="T20" s="4">
        <v>276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194</v>
      </c>
      <c r="AA20" s="4">
        <v>3540</v>
      </c>
    </row>
    <row r="21" spans="1:27" ht="18" customHeight="1">
      <c r="A21" s="4" t="s">
        <v>21</v>
      </c>
      <c r="B21" s="4" t="s">
        <v>22</v>
      </c>
      <c r="C21" s="4" t="s">
        <v>24</v>
      </c>
      <c r="D21" s="4" t="s">
        <v>32</v>
      </c>
      <c r="E21" s="4" t="s">
        <v>55</v>
      </c>
      <c r="F21" s="4">
        <v>72</v>
      </c>
      <c r="G21" s="4">
        <v>0</v>
      </c>
      <c r="H21" s="4">
        <v>4290</v>
      </c>
      <c r="I21" s="4">
        <v>274</v>
      </c>
      <c r="J21" s="4">
        <v>0</v>
      </c>
      <c r="K21" s="4">
        <v>0</v>
      </c>
      <c r="L21" s="4">
        <v>0</v>
      </c>
      <c r="M21" s="4">
        <v>0</v>
      </c>
      <c r="N21" s="4"/>
      <c r="O21" s="4">
        <v>0</v>
      </c>
      <c r="P21" s="4">
        <v>0</v>
      </c>
      <c r="Q21" s="4">
        <v>274</v>
      </c>
      <c r="R21" s="4">
        <v>7</v>
      </c>
      <c r="S21" s="4">
        <v>13</v>
      </c>
      <c r="T21" s="4">
        <v>27</v>
      </c>
      <c r="U21" s="4">
        <v>5</v>
      </c>
      <c r="V21" s="4">
        <v>10</v>
      </c>
      <c r="W21" s="4">
        <v>0</v>
      </c>
      <c r="X21" s="4">
        <v>0</v>
      </c>
      <c r="Y21" s="4">
        <v>0</v>
      </c>
      <c r="Z21" s="4">
        <v>21</v>
      </c>
      <c r="AA21" s="4">
        <v>345</v>
      </c>
    </row>
    <row r="22" spans="1:27" ht="18" customHeight="1">
      <c r="A22" s="14" t="s">
        <v>21</v>
      </c>
      <c r="B22" s="4" t="s">
        <v>22</v>
      </c>
      <c r="C22" s="4" t="s">
        <v>24</v>
      </c>
      <c r="D22" s="4" t="s">
        <v>32</v>
      </c>
      <c r="E22" s="4" t="s">
        <v>56</v>
      </c>
      <c r="F22" s="4">
        <v>72</v>
      </c>
      <c r="G22" s="4">
        <v>0</v>
      </c>
      <c r="H22" s="4">
        <v>4287</v>
      </c>
      <c r="I22" s="4">
        <v>229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229</v>
      </c>
      <c r="R22" s="4">
        <v>10</v>
      </c>
      <c r="S22" s="4">
        <v>16</v>
      </c>
      <c r="T22" s="4">
        <v>23</v>
      </c>
      <c r="U22" s="4">
        <v>5</v>
      </c>
      <c r="V22" s="4">
        <v>7</v>
      </c>
      <c r="W22" s="4">
        <v>0</v>
      </c>
      <c r="X22" s="4">
        <v>0</v>
      </c>
      <c r="Y22" s="4">
        <v>0</v>
      </c>
      <c r="Z22" s="4">
        <v>17</v>
      </c>
      <c r="AA22" s="4">
        <v>292</v>
      </c>
    </row>
    <row r="23" spans="1:27" ht="18" customHeight="1">
      <c r="A23" s="4" t="s">
        <v>21</v>
      </c>
      <c r="B23" s="4" t="s">
        <v>22</v>
      </c>
      <c r="C23" s="4" t="s">
        <v>24</v>
      </c>
      <c r="D23" s="4" t="s">
        <v>32</v>
      </c>
      <c r="E23" s="4" t="s">
        <v>55</v>
      </c>
      <c r="F23" s="4">
        <v>72</v>
      </c>
      <c r="G23" s="4">
        <v>0</v>
      </c>
      <c r="H23" s="4">
        <v>4290</v>
      </c>
      <c r="I23" s="4">
        <v>274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274</v>
      </c>
      <c r="R23" s="4">
        <v>10</v>
      </c>
      <c r="S23" s="4">
        <v>19</v>
      </c>
      <c r="T23" s="4">
        <v>28</v>
      </c>
      <c r="U23" s="4">
        <v>8</v>
      </c>
      <c r="V23" s="4">
        <v>13</v>
      </c>
      <c r="W23" s="4">
        <v>0</v>
      </c>
      <c r="X23" s="4">
        <v>0</v>
      </c>
      <c r="Y23" s="4">
        <v>0</v>
      </c>
      <c r="Z23" s="4">
        <v>21</v>
      </c>
      <c r="AA23" s="4">
        <v>355</v>
      </c>
    </row>
    <row r="24" spans="1:27" ht="18" customHeight="1">
      <c r="A24" s="14" t="s">
        <v>21</v>
      </c>
      <c r="B24" s="4" t="s">
        <v>22</v>
      </c>
      <c r="C24" s="4" t="s">
        <v>24</v>
      </c>
      <c r="D24" s="4" t="s">
        <v>32</v>
      </c>
      <c r="E24" s="4" t="s">
        <v>47</v>
      </c>
      <c r="F24" s="4">
        <v>72</v>
      </c>
      <c r="G24" s="4">
        <v>0</v>
      </c>
      <c r="H24" s="4">
        <v>2884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7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420</v>
      </c>
    </row>
    <row r="25" spans="1:27" ht="18" customHeight="1">
      <c r="A25" s="4" t="s">
        <v>21</v>
      </c>
      <c r="B25" s="4" t="s">
        <v>22</v>
      </c>
      <c r="C25" s="4" t="s">
        <v>24</v>
      </c>
      <c r="D25" s="4" t="s">
        <v>32</v>
      </c>
      <c r="E25" s="4" t="s">
        <v>56</v>
      </c>
      <c r="F25" s="4">
        <v>72</v>
      </c>
      <c r="G25" s="4">
        <v>0</v>
      </c>
      <c r="H25" s="4">
        <v>4287</v>
      </c>
      <c r="I25" s="4">
        <v>229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229</v>
      </c>
      <c r="R25" s="4">
        <v>7</v>
      </c>
      <c r="S25" s="4">
        <v>11</v>
      </c>
      <c r="T25" s="4">
        <v>23</v>
      </c>
      <c r="U25" s="4">
        <v>8</v>
      </c>
      <c r="V25" s="4">
        <v>11</v>
      </c>
      <c r="W25" s="4">
        <v>0</v>
      </c>
      <c r="X25" s="4">
        <v>0</v>
      </c>
      <c r="Y25" s="4">
        <v>0</v>
      </c>
      <c r="Z25" s="4">
        <v>17</v>
      </c>
      <c r="AA25" s="4">
        <v>291</v>
      </c>
    </row>
    <row r="26" spans="1:27" ht="18" customHeight="1">
      <c r="A26" s="4" t="s">
        <v>21</v>
      </c>
      <c r="B26" s="4" t="s">
        <v>22</v>
      </c>
      <c r="C26" s="4" t="s">
        <v>24</v>
      </c>
      <c r="D26" s="4" t="s">
        <v>32</v>
      </c>
      <c r="E26" s="4" t="s">
        <v>47</v>
      </c>
      <c r="F26" s="4">
        <v>72</v>
      </c>
      <c r="G26" s="4">
        <v>8</v>
      </c>
      <c r="H26" s="4">
        <v>2884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426</v>
      </c>
    </row>
    <row r="27" spans="1:27" ht="18" customHeight="1">
      <c r="A27" s="4" t="s">
        <v>21</v>
      </c>
      <c r="B27" s="4" t="s">
        <v>22</v>
      </c>
      <c r="C27" s="4" t="s">
        <v>24</v>
      </c>
      <c r="D27" s="4" t="s">
        <v>32</v>
      </c>
      <c r="E27" s="4" t="s">
        <v>47</v>
      </c>
      <c r="F27" s="4">
        <v>72</v>
      </c>
      <c r="G27" s="4">
        <v>0</v>
      </c>
      <c r="H27" s="4">
        <v>4305</v>
      </c>
      <c r="I27" s="4">
        <v>503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503</v>
      </c>
      <c r="R27" s="4">
        <v>7</v>
      </c>
      <c r="S27" s="4">
        <v>24</v>
      </c>
      <c r="T27" s="4">
        <v>49</v>
      </c>
      <c r="U27" s="4">
        <v>8</v>
      </c>
      <c r="V27" s="4">
        <v>28</v>
      </c>
      <c r="W27" s="4">
        <v>0</v>
      </c>
      <c r="X27" s="4">
        <v>0</v>
      </c>
      <c r="Y27" s="4">
        <v>0</v>
      </c>
      <c r="Z27" s="4">
        <v>38</v>
      </c>
      <c r="AA27" s="4">
        <v>642</v>
      </c>
    </row>
    <row r="28" spans="1:27" ht="18" customHeight="1">
      <c r="A28" s="4" t="s">
        <v>21</v>
      </c>
      <c r="B28" s="4" t="s">
        <v>22</v>
      </c>
      <c r="C28" s="4" t="s">
        <v>24</v>
      </c>
      <c r="D28" s="4" t="s">
        <v>32</v>
      </c>
      <c r="E28" s="4" t="s">
        <v>55</v>
      </c>
      <c r="F28" s="4">
        <v>72</v>
      </c>
      <c r="G28" s="4">
        <v>0</v>
      </c>
      <c r="H28" s="4">
        <v>4290</v>
      </c>
      <c r="I28" s="4">
        <v>274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274</v>
      </c>
      <c r="R28" s="4">
        <v>10</v>
      </c>
      <c r="S28" s="4">
        <v>19</v>
      </c>
      <c r="T28" s="4">
        <v>28</v>
      </c>
      <c r="U28" s="4">
        <v>8</v>
      </c>
      <c r="V28" s="4">
        <v>13</v>
      </c>
      <c r="W28" s="4">
        <v>0</v>
      </c>
      <c r="X28" s="4">
        <v>0</v>
      </c>
      <c r="Y28" s="4">
        <v>0</v>
      </c>
      <c r="Z28" s="4">
        <v>21</v>
      </c>
      <c r="AA28" s="4">
        <v>355</v>
      </c>
    </row>
    <row r="29" spans="1:27" ht="18" customHeight="1">
      <c r="A29" s="4" t="s">
        <v>21</v>
      </c>
      <c r="B29" s="4" t="s">
        <v>22</v>
      </c>
      <c r="C29" s="4" t="s">
        <v>24</v>
      </c>
      <c r="D29" s="4" t="s">
        <v>32</v>
      </c>
      <c r="E29" s="4" t="s">
        <v>56</v>
      </c>
      <c r="F29" s="4">
        <v>72</v>
      </c>
      <c r="G29" s="4">
        <v>0</v>
      </c>
      <c r="H29" s="4">
        <v>4287</v>
      </c>
      <c r="I29" s="4">
        <v>229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229</v>
      </c>
      <c r="R29" s="4">
        <v>10</v>
      </c>
      <c r="S29" s="4">
        <v>16</v>
      </c>
      <c r="T29" s="4">
        <v>23</v>
      </c>
      <c r="U29" s="4">
        <v>8</v>
      </c>
      <c r="V29" s="4">
        <v>11</v>
      </c>
      <c r="W29" s="4">
        <v>0</v>
      </c>
      <c r="X29" s="4">
        <v>0</v>
      </c>
      <c r="Y29" s="4">
        <v>0</v>
      </c>
      <c r="Z29" s="4">
        <v>17</v>
      </c>
      <c r="AA29" s="4">
        <v>296</v>
      </c>
    </row>
    <row r="30" spans="1:27" ht="18" customHeight="1">
      <c r="A30" s="4" t="s">
        <v>21</v>
      </c>
      <c r="B30" s="4" t="s">
        <v>22</v>
      </c>
      <c r="C30" s="4" t="s">
        <v>24</v>
      </c>
      <c r="D30" s="4" t="s">
        <v>32</v>
      </c>
      <c r="E30" s="4" t="s">
        <v>56</v>
      </c>
      <c r="F30" s="4">
        <v>72</v>
      </c>
      <c r="G30" s="4">
        <v>4</v>
      </c>
      <c r="H30" s="4">
        <v>2884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203</v>
      </c>
    </row>
    <row r="31" spans="1:27" ht="18" customHeight="1">
      <c r="A31" s="4" t="s">
        <v>21</v>
      </c>
      <c r="B31" s="4" t="s">
        <v>22</v>
      </c>
      <c r="C31" s="4" t="s">
        <v>24</v>
      </c>
      <c r="D31" s="4" t="s">
        <v>32</v>
      </c>
      <c r="E31" s="4" t="s">
        <v>57</v>
      </c>
      <c r="F31" s="4">
        <v>72</v>
      </c>
      <c r="G31" s="4">
        <v>0</v>
      </c>
      <c r="H31" s="4">
        <v>4334</v>
      </c>
      <c r="I31" s="4">
        <v>1045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22</v>
      </c>
      <c r="Q31" s="4">
        <v>1067</v>
      </c>
      <c r="R31" s="4">
        <v>0</v>
      </c>
      <c r="S31" s="4">
        <v>0</v>
      </c>
      <c r="T31" s="4">
        <v>98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80</v>
      </c>
      <c r="AA31" s="4">
        <v>1304</v>
      </c>
    </row>
    <row r="32" spans="1:27" ht="18" customHeight="1">
      <c r="A32" s="4" t="s">
        <v>21</v>
      </c>
      <c r="B32" s="4" t="s">
        <v>22</v>
      </c>
      <c r="C32" s="4" t="s">
        <v>24</v>
      </c>
      <c r="D32" s="4" t="s">
        <v>32</v>
      </c>
      <c r="E32" s="4" t="s">
        <v>47</v>
      </c>
      <c r="F32" s="4">
        <v>72</v>
      </c>
      <c r="G32" s="4">
        <v>0</v>
      </c>
      <c r="H32" s="4">
        <v>4305</v>
      </c>
      <c r="I32" s="4">
        <v>503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503</v>
      </c>
      <c r="R32" s="4">
        <v>7</v>
      </c>
      <c r="S32" s="4">
        <v>24</v>
      </c>
      <c r="T32" s="4">
        <v>49</v>
      </c>
      <c r="U32" s="4">
        <v>8</v>
      </c>
      <c r="V32" s="4">
        <v>28</v>
      </c>
      <c r="W32" s="4">
        <v>0</v>
      </c>
      <c r="X32" s="4">
        <v>0</v>
      </c>
      <c r="Y32" s="4">
        <v>0</v>
      </c>
      <c r="Z32" s="4">
        <v>38</v>
      </c>
      <c r="AA32" s="4">
        <v>642</v>
      </c>
    </row>
    <row r="33" spans="1:27" ht="18" customHeight="1">
      <c r="A33" s="4" t="s">
        <v>21</v>
      </c>
      <c r="B33" s="4" t="s">
        <v>22</v>
      </c>
      <c r="C33" s="4" t="s">
        <v>46</v>
      </c>
      <c r="D33" s="4" t="s">
        <v>32</v>
      </c>
      <c r="E33" s="4" t="s">
        <v>58</v>
      </c>
      <c r="F33" s="4">
        <v>72</v>
      </c>
      <c r="G33" s="4">
        <v>16</v>
      </c>
      <c r="H33" s="4">
        <v>2884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812</v>
      </c>
    </row>
    <row r="34" spans="1:27" ht="18" customHeight="1">
      <c r="A34" s="14" t="s">
        <v>21</v>
      </c>
      <c r="B34" s="4" t="s">
        <v>22</v>
      </c>
      <c r="C34" s="4" t="s">
        <v>23</v>
      </c>
      <c r="D34" s="8" t="s">
        <v>59</v>
      </c>
      <c r="E34" s="4" t="s">
        <v>47</v>
      </c>
      <c r="F34" s="4">
        <v>72</v>
      </c>
      <c r="G34" s="4">
        <v>0</v>
      </c>
      <c r="H34" s="4">
        <v>3653</v>
      </c>
      <c r="I34" s="4">
        <v>425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425</v>
      </c>
      <c r="R34" s="4">
        <v>7</v>
      </c>
      <c r="S34" s="4">
        <v>18</v>
      </c>
      <c r="T34" s="4">
        <v>41</v>
      </c>
      <c r="U34" s="4">
        <v>8</v>
      </c>
      <c r="V34" s="4">
        <v>22</v>
      </c>
      <c r="W34" s="4">
        <v>0</v>
      </c>
      <c r="X34" s="4">
        <v>0</v>
      </c>
      <c r="Y34" s="4">
        <v>0</v>
      </c>
      <c r="Z34" s="4">
        <v>38</v>
      </c>
      <c r="AA34" s="4">
        <v>544</v>
      </c>
    </row>
    <row r="35" spans="1:27" ht="18" customHeight="1">
      <c r="A35" s="14" t="s">
        <v>21</v>
      </c>
      <c r="B35" s="14" t="s">
        <v>22</v>
      </c>
      <c r="C35" s="14" t="s">
        <v>23</v>
      </c>
      <c r="D35" s="8" t="s">
        <v>59</v>
      </c>
      <c r="E35" s="4" t="s">
        <v>60</v>
      </c>
      <c r="F35" s="4">
        <v>72</v>
      </c>
      <c r="G35" s="4">
        <v>0</v>
      </c>
      <c r="H35" s="4">
        <v>3601</v>
      </c>
      <c r="I35" s="4">
        <v>851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851</v>
      </c>
      <c r="R35" s="4">
        <v>0</v>
      </c>
      <c r="S35" s="4">
        <v>0</v>
      </c>
      <c r="T35" s="4">
        <v>78</v>
      </c>
      <c r="U35" s="4">
        <v>8</v>
      </c>
      <c r="V35" s="4">
        <v>40</v>
      </c>
      <c r="W35" s="4">
        <v>0</v>
      </c>
      <c r="X35" s="4">
        <v>0</v>
      </c>
      <c r="Y35" s="4">
        <v>0</v>
      </c>
      <c r="Z35" s="4">
        <v>76</v>
      </c>
      <c r="AA35" s="4">
        <v>1045</v>
      </c>
    </row>
    <row r="36" spans="1:27" ht="18" customHeight="1">
      <c r="A36" s="14" t="s">
        <v>21</v>
      </c>
      <c r="B36" s="14" t="s">
        <v>22</v>
      </c>
      <c r="C36" s="14" t="s">
        <v>23</v>
      </c>
      <c r="D36" s="8" t="s">
        <v>59</v>
      </c>
      <c r="E36" s="4" t="s">
        <v>61</v>
      </c>
      <c r="F36" s="4">
        <v>72</v>
      </c>
      <c r="G36" s="4">
        <v>0</v>
      </c>
      <c r="H36" s="4">
        <v>3564</v>
      </c>
      <c r="I36" s="4">
        <v>461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461</v>
      </c>
      <c r="R36" s="4">
        <v>7</v>
      </c>
      <c r="S36" s="4">
        <v>19</v>
      </c>
      <c r="T36" s="4">
        <v>44</v>
      </c>
      <c r="U36" s="4">
        <v>8</v>
      </c>
      <c r="V36" s="4">
        <v>23</v>
      </c>
      <c r="W36" s="4">
        <v>0</v>
      </c>
      <c r="X36" s="4">
        <v>0</v>
      </c>
      <c r="Y36" s="4">
        <v>0</v>
      </c>
      <c r="Z36" s="4">
        <v>42</v>
      </c>
      <c r="AA36" s="4">
        <v>589</v>
      </c>
    </row>
    <row r="37" spans="1:27" ht="18" customHeight="1">
      <c r="A37" s="14" t="s">
        <v>21</v>
      </c>
      <c r="B37" s="14" t="s">
        <v>22</v>
      </c>
      <c r="C37" s="14" t="s">
        <v>23</v>
      </c>
      <c r="D37" s="8" t="s">
        <v>59</v>
      </c>
      <c r="E37" s="4" t="s">
        <v>47</v>
      </c>
      <c r="F37" s="4">
        <v>72</v>
      </c>
      <c r="G37" s="4">
        <v>0</v>
      </c>
      <c r="H37" s="4">
        <v>3563</v>
      </c>
      <c r="I37" s="4">
        <v>425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425</v>
      </c>
      <c r="R37" s="4">
        <v>10</v>
      </c>
      <c r="S37" s="4">
        <v>25</v>
      </c>
      <c r="T37" s="4">
        <v>41</v>
      </c>
      <c r="U37" s="4">
        <v>8</v>
      </c>
      <c r="V37" s="4">
        <v>22</v>
      </c>
      <c r="W37" s="4">
        <v>0</v>
      </c>
      <c r="X37" s="4">
        <v>0</v>
      </c>
      <c r="Y37" s="4">
        <v>0</v>
      </c>
      <c r="Z37" s="4">
        <v>38</v>
      </c>
      <c r="AA37" s="4">
        <v>551</v>
      </c>
    </row>
    <row r="38" spans="1:27" ht="18" customHeight="1">
      <c r="A38" s="14" t="s">
        <v>21</v>
      </c>
      <c r="B38" s="14" t="s">
        <v>22</v>
      </c>
      <c r="C38" s="14" t="s">
        <v>23</v>
      </c>
      <c r="D38" s="8" t="s">
        <v>59</v>
      </c>
      <c r="E38" s="4" t="s">
        <v>47</v>
      </c>
      <c r="F38" s="4">
        <v>72</v>
      </c>
      <c r="G38" s="4">
        <v>0</v>
      </c>
      <c r="H38" s="4">
        <v>3563</v>
      </c>
      <c r="I38" s="4">
        <v>425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425</v>
      </c>
      <c r="R38" s="4">
        <v>7</v>
      </c>
      <c r="S38" s="4">
        <v>18</v>
      </c>
      <c r="T38" s="4">
        <v>41</v>
      </c>
      <c r="U38" s="4">
        <v>5</v>
      </c>
      <c r="V38" s="4">
        <v>12</v>
      </c>
      <c r="W38" s="4">
        <v>0</v>
      </c>
      <c r="X38" s="4">
        <v>0</v>
      </c>
      <c r="Y38" s="4">
        <v>0</v>
      </c>
      <c r="Z38" s="4">
        <v>38</v>
      </c>
      <c r="AA38" s="4">
        <v>534</v>
      </c>
    </row>
    <row r="39" spans="1:27" ht="20.25" customHeight="1">
      <c r="A39" s="14" t="s">
        <v>21</v>
      </c>
      <c r="B39" s="14" t="s">
        <v>22</v>
      </c>
      <c r="C39" s="14" t="s">
        <v>23</v>
      </c>
      <c r="D39" s="8" t="s">
        <v>59</v>
      </c>
      <c r="E39" s="4" t="s">
        <v>47</v>
      </c>
      <c r="F39" s="4">
        <v>72</v>
      </c>
      <c r="G39" s="4">
        <v>0</v>
      </c>
      <c r="H39" s="4">
        <v>3563</v>
      </c>
      <c r="I39" s="4">
        <v>425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425</v>
      </c>
      <c r="R39" s="4">
        <v>10</v>
      </c>
      <c r="S39" s="4">
        <v>25</v>
      </c>
      <c r="T39" s="4">
        <v>41</v>
      </c>
      <c r="U39" s="4">
        <v>5</v>
      </c>
      <c r="V39" s="4">
        <v>12</v>
      </c>
      <c r="W39" s="4">
        <v>0</v>
      </c>
      <c r="X39" s="4">
        <v>0</v>
      </c>
      <c r="Y39" s="4">
        <v>0</v>
      </c>
      <c r="Z39" s="4">
        <v>38</v>
      </c>
      <c r="AA39" s="4">
        <v>541</v>
      </c>
    </row>
    <row r="40" spans="1:27" ht="19.5" customHeight="1">
      <c r="A40" s="14" t="s">
        <v>21</v>
      </c>
      <c r="B40" s="14" t="s">
        <v>22</v>
      </c>
      <c r="C40" s="14" t="s">
        <v>23</v>
      </c>
      <c r="D40" s="8" t="s">
        <v>59</v>
      </c>
      <c r="E40" s="4" t="s">
        <v>62</v>
      </c>
      <c r="F40" s="4">
        <v>72</v>
      </c>
      <c r="G40" s="4">
        <v>20</v>
      </c>
      <c r="H40" s="4">
        <v>3526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1172</v>
      </c>
    </row>
    <row r="41" spans="1:27" ht="22.5" customHeight="1">
      <c r="A41" s="14" t="s">
        <v>21</v>
      </c>
      <c r="B41" s="14" t="s">
        <v>22</v>
      </c>
      <c r="C41" s="14" t="s">
        <v>23</v>
      </c>
      <c r="D41" s="8" t="s">
        <v>59</v>
      </c>
      <c r="E41" s="4" t="s">
        <v>47</v>
      </c>
      <c r="F41" s="4">
        <v>72</v>
      </c>
      <c r="G41" s="4">
        <v>0</v>
      </c>
      <c r="H41" s="4">
        <v>3563</v>
      </c>
      <c r="I41" s="4">
        <v>425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425</v>
      </c>
      <c r="R41" s="4">
        <v>10</v>
      </c>
      <c r="S41" s="4">
        <v>25</v>
      </c>
      <c r="T41" s="4">
        <v>41</v>
      </c>
      <c r="U41" s="4">
        <v>8</v>
      </c>
      <c r="V41" s="4">
        <v>22</v>
      </c>
      <c r="W41" s="4">
        <v>0</v>
      </c>
      <c r="X41" s="4">
        <v>0</v>
      </c>
      <c r="Y41" s="4">
        <v>0</v>
      </c>
      <c r="Z41" s="4">
        <v>38</v>
      </c>
      <c r="AA41" s="4">
        <v>551</v>
      </c>
    </row>
    <row r="42" spans="1:27" s="1" customFormat="1" ht="24" customHeight="1">
      <c r="A42" s="14" t="s">
        <v>21</v>
      </c>
      <c r="B42" s="14" t="s">
        <v>22</v>
      </c>
      <c r="C42" s="14" t="s">
        <v>23</v>
      </c>
      <c r="D42" s="8" t="s">
        <v>59</v>
      </c>
      <c r="E42" s="3" t="s">
        <v>47</v>
      </c>
      <c r="F42" s="3">
        <v>72</v>
      </c>
      <c r="G42" s="3">
        <v>0</v>
      </c>
      <c r="H42" s="3">
        <v>3563</v>
      </c>
      <c r="I42" s="3">
        <v>425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3">
        <v>425</v>
      </c>
      <c r="R42" s="3">
        <v>15</v>
      </c>
      <c r="S42" s="3">
        <v>38</v>
      </c>
      <c r="T42" s="3">
        <v>43</v>
      </c>
      <c r="U42" s="3">
        <v>8</v>
      </c>
      <c r="V42" s="3">
        <v>22</v>
      </c>
      <c r="W42" s="4">
        <v>0</v>
      </c>
      <c r="X42" s="4">
        <v>0</v>
      </c>
      <c r="Y42" s="4">
        <v>0</v>
      </c>
      <c r="Z42" s="3">
        <v>38</v>
      </c>
      <c r="AA42" s="3">
        <v>566</v>
      </c>
    </row>
    <row r="43" spans="1:27" ht="26.45" customHeight="1">
      <c r="A43" s="4" t="s">
        <v>27</v>
      </c>
      <c r="B43" s="4" t="s">
        <v>28</v>
      </c>
      <c r="C43" s="4" t="s">
        <v>46</v>
      </c>
      <c r="D43" s="8" t="s">
        <v>63</v>
      </c>
      <c r="E43" s="4">
        <v>1</v>
      </c>
      <c r="F43" s="4">
        <v>100</v>
      </c>
      <c r="G43" s="4">
        <v>0</v>
      </c>
      <c r="H43" s="4">
        <v>2920</v>
      </c>
      <c r="I43" s="4">
        <v>0</v>
      </c>
      <c r="J43" s="4">
        <v>0</v>
      </c>
      <c r="K43" s="4">
        <v>0</v>
      </c>
      <c r="L43" s="4">
        <v>10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27" ht="26.45" customHeight="1">
      <c r="A44" s="4" t="s">
        <v>21</v>
      </c>
      <c r="B44" s="4" t="s">
        <v>22</v>
      </c>
      <c r="C44" s="4" t="s">
        <v>24</v>
      </c>
      <c r="D44" s="4" t="s">
        <v>32</v>
      </c>
      <c r="E44" s="4">
        <v>0</v>
      </c>
      <c r="F44" s="4">
        <v>72</v>
      </c>
      <c r="G44" s="4">
        <v>0</v>
      </c>
      <c r="H44" s="4">
        <v>2820</v>
      </c>
      <c r="I44" s="4">
        <v>0</v>
      </c>
      <c r="J44" s="4">
        <v>0</v>
      </c>
      <c r="K44" s="4">
        <v>0</v>
      </c>
      <c r="L44" s="4">
        <v>10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</row>
    <row r="45" spans="1:27" ht="26.45" customHeight="1">
      <c r="A45" s="4" t="s">
        <v>21</v>
      </c>
      <c r="B45" s="4" t="s">
        <v>22</v>
      </c>
      <c r="C45" s="4" t="s">
        <v>23</v>
      </c>
      <c r="D45" s="8" t="s">
        <v>59</v>
      </c>
      <c r="E45" s="4" t="s">
        <v>64</v>
      </c>
      <c r="F45" s="4">
        <v>72</v>
      </c>
      <c r="G45" s="4">
        <v>0</v>
      </c>
      <c r="H45" s="4">
        <v>3916</v>
      </c>
      <c r="I45" s="4">
        <v>2892</v>
      </c>
      <c r="J45" s="4">
        <v>0</v>
      </c>
      <c r="K45" s="4">
        <v>0</v>
      </c>
      <c r="L45" s="4">
        <v>10</v>
      </c>
      <c r="M45" s="4">
        <v>306</v>
      </c>
      <c r="N45" s="4">
        <v>0</v>
      </c>
      <c r="O45" s="4">
        <v>0</v>
      </c>
      <c r="P45" s="4">
        <v>7</v>
      </c>
      <c r="Q45" s="4">
        <v>3198</v>
      </c>
      <c r="R45" s="4">
        <v>0</v>
      </c>
      <c r="S45" s="4">
        <v>0</v>
      </c>
      <c r="T45" s="4">
        <v>294</v>
      </c>
      <c r="U45" s="4">
        <v>8</v>
      </c>
      <c r="V45" s="4">
        <v>127</v>
      </c>
      <c r="W45" s="4">
        <v>0</v>
      </c>
      <c r="X45" s="4">
        <v>0</v>
      </c>
      <c r="Y45" s="4">
        <v>0</v>
      </c>
      <c r="Z45" s="4">
        <v>250</v>
      </c>
      <c r="AA45" s="4">
        <v>3869</v>
      </c>
    </row>
    <row r="46" spans="1:27" ht="26.45" customHeight="1">
      <c r="A46" s="4" t="s">
        <v>21</v>
      </c>
      <c r="B46" s="4" t="s">
        <v>28</v>
      </c>
      <c r="C46" s="4" t="s">
        <v>46</v>
      </c>
      <c r="D46" s="8" t="s">
        <v>59</v>
      </c>
      <c r="E46" s="4" t="s">
        <v>47</v>
      </c>
      <c r="F46" s="4">
        <v>72</v>
      </c>
      <c r="G46" s="4">
        <v>4</v>
      </c>
      <c r="H46" s="4">
        <v>2861</v>
      </c>
      <c r="I46" s="4">
        <v>1141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201</v>
      </c>
    </row>
    <row r="47" spans="1:27" ht="26.45" customHeight="1">
      <c r="A47" s="4" t="s">
        <v>21</v>
      </c>
      <c r="B47" s="4" t="s">
        <v>22</v>
      </c>
      <c r="C47" s="4" t="s">
        <v>23</v>
      </c>
      <c r="D47" s="8" t="s">
        <v>59</v>
      </c>
      <c r="E47" s="4" t="s">
        <v>62</v>
      </c>
      <c r="F47" s="4">
        <v>72</v>
      </c>
      <c r="G47" s="4">
        <v>0</v>
      </c>
      <c r="H47" s="4">
        <v>3824</v>
      </c>
      <c r="I47" s="4">
        <v>1141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1141</v>
      </c>
      <c r="R47" s="4">
        <v>7</v>
      </c>
      <c r="S47" s="4">
        <v>45</v>
      </c>
      <c r="T47" s="4">
        <v>109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97</v>
      </c>
      <c r="AA47" s="4">
        <v>1392</v>
      </c>
    </row>
    <row r="48" spans="1:27" ht="26.45" customHeight="1">
      <c r="A48" s="4" t="s">
        <v>21</v>
      </c>
      <c r="B48" s="4" t="s">
        <v>22</v>
      </c>
      <c r="C48" s="4" t="s">
        <v>26</v>
      </c>
      <c r="D48" s="8" t="s">
        <v>65</v>
      </c>
      <c r="E48" s="4" t="s">
        <v>47</v>
      </c>
      <c r="F48" s="4">
        <v>72</v>
      </c>
      <c r="G48" s="4">
        <v>8</v>
      </c>
      <c r="H48" s="4">
        <v>3069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7</v>
      </c>
      <c r="S48" s="4">
        <v>0</v>
      </c>
      <c r="T48" s="4">
        <v>0</v>
      </c>
      <c r="U48" s="4">
        <v>8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441</v>
      </c>
    </row>
    <row r="49" spans="1:27" ht="26.45" customHeight="1">
      <c r="A49" s="4" t="s">
        <v>21</v>
      </c>
      <c r="B49" s="4" t="s">
        <v>22</v>
      </c>
      <c r="C49" s="4" t="s">
        <v>26</v>
      </c>
      <c r="D49" s="8" t="s">
        <v>65</v>
      </c>
      <c r="E49" s="4" t="s">
        <v>47</v>
      </c>
      <c r="F49" s="4">
        <v>72</v>
      </c>
      <c r="G49" s="4">
        <v>8</v>
      </c>
      <c r="H49" s="4">
        <v>3069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8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423</v>
      </c>
    </row>
    <row r="50" spans="1:27" ht="26.45" customHeight="1">
      <c r="A50" s="4" t="s">
        <v>21</v>
      </c>
      <c r="B50" s="4" t="s">
        <v>22</v>
      </c>
      <c r="C50" s="4" t="s">
        <v>26</v>
      </c>
      <c r="D50" s="8" t="s">
        <v>65</v>
      </c>
      <c r="E50" s="4" t="s">
        <v>47</v>
      </c>
      <c r="F50" s="4">
        <v>72</v>
      </c>
      <c r="G50" s="4">
        <v>8</v>
      </c>
      <c r="H50" s="4">
        <v>3069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10</v>
      </c>
      <c r="S50" s="4">
        <v>0</v>
      </c>
      <c r="T50" s="4">
        <v>0</v>
      </c>
      <c r="U50" s="4">
        <v>8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449</v>
      </c>
    </row>
    <row r="51" spans="1:27" ht="26.45" customHeight="1">
      <c r="A51" s="4" t="s">
        <v>21</v>
      </c>
      <c r="B51" s="4" t="s">
        <v>22</v>
      </c>
      <c r="C51" s="4" t="s">
        <v>26</v>
      </c>
      <c r="D51" s="8" t="s">
        <v>65</v>
      </c>
      <c r="E51" s="4" t="s">
        <v>47</v>
      </c>
      <c r="F51" s="4">
        <v>72</v>
      </c>
      <c r="G51" s="4">
        <v>8</v>
      </c>
      <c r="H51" s="4">
        <v>3069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15</v>
      </c>
      <c r="S51" s="4">
        <v>0</v>
      </c>
      <c r="T51" s="4">
        <v>0</v>
      </c>
      <c r="U51" s="4">
        <v>8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425</v>
      </c>
    </row>
    <row r="52" spans="1:27" ht="26.45" customHeight="1">
      <c r="A52" s="4" t="s">
        <v>21</v>
      </c>
      <c r="B52" s="4" t="s">
        <v>22</v>
      </c>
      <c r="C52" s="4" t="s">
        <v>26</v>
      </c>
      <c r="D52" s="8" t="s">
        <v>65</v>
      </c>
      <c r="E52" s="4" t="s">
        <v>47</v>
      </c>
      <c r="F52" s="4">
        <v>72</v>
      </c>
      <c r="G52" s="4">
        <v>4</v>
      </c>
      <c r="H52" s="4">
        <v>3069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202</v>
      </c>
    </row>
    <row r="53" spans="1:27" ht="26.45" customHeight="1">
      <c r="A53" s="4" t="s">
        <v>21</v>
      </c>
      <c r="B53" s="4" t="s">
        <v>22</v>
      </c>
      <c r="C53" s="4" t="s">
        <v>26</v>
      </c>
      <c r="D53" s="8" t="s">
        <v>65</v>
      </c>
      <c r="E53" s="4" t="s">
        <v>47</v>
      </c>
      <c r="F53" s="4">
        <v>72</v>
      </c>
      <c r="G53" s="4">
        <v>4</v>
      </c>
      <c r="H53" s="4">
        <v>3069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5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208</v>
      </c>
    </row>
    <row r="54" spans="1:27" ht="26.45" customHeight="1">
      <c r="A54" s="4" t="s">
        <v>21</v>
      </c>
      <c r="B54" s="4" t="s">
        <v>22</v>
      </c>
      <c r="C54" s="4" t="s">
        <v>26</v>
      </c>
      <c r="D54" s="8" t="s">
        <v>65</v>
      </c>
      <c r="E54" s="4" t="s">
        <v>47</v>
      </c>
      <c r="F54" s="4">
        <v>72</v>
      </c>
      <c r="G54" s="4">
        <v>8</v>
      </c>
      <c r="H54" s="4">
        <v>2488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7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355</v>
      </c>
    </row>
    <row r="55" spans="1:27" ht="26.45" customHeight="1">
      <c r="A55" s="4" t="s">
        <v>21</v>
      </c>
      <c r="B55" s="4" t="s">
        <v>22</v>
      </c>
      <c r="C55" s="4" t="s">
        <v>26</v>
      </c>
      <c r="D55" s="8" t="s">
        <v>65</v>
      </c>
      <c r="E55" s="4" t="s">
        <v>47</v>
      </c>
      <c r="F55" s="4">
        <v>72</v>
      </c>
      <c r="G55" s="4">
        <v>16</v>
      </c>
      <c r="H55" s="4">
        <v>2488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688</v>
      </c>
    </row>
    <row r="56" spans="1:27" ht="26.45" customHeight="1">
      <c r="A56" s="4" t="s">
        <v>21</v>
      </c>
      <c r="B56" s="4" t="s">
        <v>22</v>
      </c>
      <c r="C56" s="4" t="s">
        <v>26</v>
      </c>
      <c r="D56" s="8" t="s">
        <v>65</v>
      </c>
      <c r="E56" s="4" t="s">
        <v>47</v>
      </c>
      <c r="F56" s="4">
        <v>72</v>
      </c>
      <c r="G56" s="4">
        <v>8</v>
      </c>
      <c r="H56" s="4">
        <v>2488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7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355</v>
      </c>
    </row>
    <row r="57" spans="1:27" ht="26.45" customHeight="1">
      <c r="A57" s="4" t="s">
        <v>21</v>
      </c>
      <c r="B57" s="4" t="s">
        <v>22</v>
      </c>
      <c r="C57" s="4" t="s">
        <v>23</v>
      </c>
      <c r="D57" s="8" t="s">
        <v>59</v>
      </c>
      <c r="E57" s="4">
        <v>1</v>
      </c>
      <c r="F57" s="4">
        <v>80</v>
      </c>
      <c r="G57" s="4">
        <v>0</v>
      </c>
      <c r="H57" s="4">
        <v>3910</v>
      </c>
      <c r="I57" s="4">
        <v>3910</v>
      </c>
      <c r="J57" s="4">
        <v>0</v>
      </c>
      <c r="K57" s="4">
        <v>0</v>
      </c>
      <c r="L57" s="4">
        <v>10</v>
      </c>
      <c r="M57" s="4">
        <v>299</v>
      </c>
      <c r="N57" s="4">
        <v>0</v>
      </c>
      <c r="O57" s="4">
        <v>0</v>
      </c>
      <c r="P57" s="4">
        <v>0</v>
      </c>
      <c r="Q57" s="4">
        <v>4209</v>
      </c>
      <c r="R57" s="4">
        <v>0</v>
      </c>
      <c r="S57" s="4">
        <v>0</v>
      </c>
      <c r="T57" s="4">
        <v>388</v>
      </c>
      <c r="U57" s="4">
        <v>8</v>
      </c>
      <c r="V57" s="4">
        <v>211</v>
      </c>
      <c r="W57" s="4">
        <v>0</v>
      </c>
      <c r="X57" s="4">
        <v>0</v>
      </c>
      <c r="Y57" s="4">
        <v>0</v>
      </c>
      <c r="Z57" s="4">
        <v>347</v>
      </c>
      <c r="AA57" s="4">
        <v>5155</v>
      </c>
    </row>
    <row r="58" spans="1:27" ht="26.45" customHeight="1">
      <c r="A58" s="4" t="s">
        <v>66</v>
      </c>
      <c r="B58" s="4" t="s">
        <v>28</v>
      </c>
      <c r="C58" s="4" t="s">
        <v>26</v>
      </c>
      <c r="D58" s="8" t="s">
        <v>65</v>
      </c>
      <c r="E58" s="4">
        <v>1</v>
      </c>
      <c r="F58" s="4">
        <v>80</v>
      </c>
      <c r="G58" s="4">
        <v>80</v>
      </c>
      <c r="H58" s="4">
        <v>2668</v>
      </c>
      <c r="I58" s="4">
        <v>0</v>
      </c>
      <c r="J58" s="4">
        <v>0</v>
      </c>
      <c r="K58" s="4">
        <v>0</v>
      </c>
      <c r="L58" s="4">
        <v>10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15</v>
      </c>
      <c r="S58" s="4">
        <v>0</v>
      </c>
      <c r="T58" s="4">
        <v>0</v>
      </c>
      <c r="U58" s="4">
        <v>8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3700</v>
      </c>
    </row>
    <row r="59" spans="1:27" ht="26.4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26.45" customHeight="1">
      <c r="A60" s="15"/>
      <c r="B60" s="15"/>
      <c r="C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6.45" customHeight="1">
      <c r="A61" s="15"/>
      <c r="B61" s="15"/>
      <c r="C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26.45" customHeight="1">
      <c r="A62" s="17"/>
      <c r="B62" s="17"/>
      <c r="C62" s="1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0.9" customHeight="1"/>
    <row r="64" spans="1:27" ht="26.45" customHeight="1">
      <c r="A64" s="4" t="s">
        <v>25</v>
      </c>
      <c r="B64" s="4" t="s">
        <v>22</v>
      </c>
      <c r="C64" s="4"/>
      <c r="D64" s="4"/>
      <c r="E64" s="4">
        <v>0</v>
      </c>
      <c r="F64" s="4">
        <v>0</v>
      </c>
      <c r="G64" s="4">
        <v>0.25</v>
      </c>
      <c r="H64" s="4">
        <v>4484</v>
      </c>
      <c r="I64" s="4">
        <v>1136</v>
      </c>
      <c r="J64" s="4">
        <v>0</v>
      </c>
      <c r="K64" s="4"/>
      <c r="L64" s="4">
        <v>0</v>
      </c>
      <c r="M64" s="4">
        <v>0</v>
      </c>
      <c r="N64" s="4">
        <v>25</v>
      </c>
      <c r="O64" s="4">
        <v>0</v>
      </c>
      <c r="P64" s="4">
        <v>0</v>
      </c>
      <c r="Q64" s="4">
        <v>1292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10</v>
      </c>
      <c r="X64" s="4">
        <v>121</v>
      </c>
      <c r="Y64" s="4">
        <v>0</v>
      </c>
      <c r="Z64" s="4"/>
      <c r="AA64" s="4">
        <v>1500</v>
      </c>
    </row>
    <row r="65" spans="1:27" ht="26.45" customHeight="1">
      <c r="A65" s="17"/>
      <c r="B65" s="17"/>
      <c r="C65" s="18"/>
      <c r="D65" s="4"/>
      <c r="E65" s="4">
        <f>E64</f>
        <v>0</v>
      </c>
      <c r="F65" s="4">
        <f t="shared" ref="F65:AA65" si="0">F64</f>
        <v>0</v>
      </c>
      <c r="G65" s="4">
        <f t="shared" si="0"/>
        <v>0.25</v>
      </c>
      <c r="H65" s="4">
        <f t="shared" si="0"/>
        <v>4484</v>
      </c>
      <c r="I65" s="4">
        <f t="shared" si="0"/>
        <v>1136</v>
      </c>
      <c r="J65" s="4">
        <v>0</v>
      </c>
      <c r="K65" s="4">
        <v>0</v>
      </c>
      <c r="L65" s="4">
        <f t="shared" si="0"/>
        <v>0</v>
      </c>
      <c r="M65" s="4">
        <f t="shared" si="0"/>
        <v>0</v>
      </c>
      <c r="N65" s="4">
        <f t="shared" si="0"/>
        <v>25</v>
      </c>
      <c r="O65" s="4">
        <f t="shared" si="0"/>
        <v>0</v>
      </c>
      <c r="P65" s="4">
        <f t="shared" si="0"/>
        <v>0</v>
      </c>
      <c r="Q65" s="4">
        <f t="shared" si="0"/>
        <v>1292</v>
      </c>
      <c r="R65" s="4">
        <f t="shared" si="0"/>
        <v>0</v>
      </c>
      <c r="S65" s="4">
        <f t="shared" si="0"/>
        <v>0</v>
      </c>
      <c r="T65" s="4">
        <v>0</v>
      </c>
      <c r="U65" s="4">
        <f t="shared" si="0"/>
        <v>0</v>
      </c>
      <c r="V65" s="4">
        <f t="shared" si="0"/>
        <v>0</v>
      </c>
      <c r="W65" s="4">
        <f t="shared" si="0"/>
        <v>10</v>
      </c>
      <c r="X65" s="4">
        <f t="shared" si="0"/>
        <v>121</v>
      </c>
      <c r="Y65" s="4">
        <f t="shared" si="0"/>
        <v>0</v>
      </c>
      <c r="Z65" s="4"/>
      <c r="AA65" s="4">
        <f t="shared" si="0"/>
        <v>1500</v>
      </c>
    </row>
    <row r="66" spans="1:27" ht="12" customHeight="1"/>
    <row r="67" spans="1:27" ht="26.45" customHeight="1">
      <c r="A67" s="4" t="s">
        <v>30</v>
      </c>
      <c r="B67" s="4" t="s">
        <v>28</v>
      </c>
      <c r="C67" s="4"/>
      <c r="D67" s="4"/>
      <c r="E67" s="4">
        <v>1</v>
      </c>
      <c r="F67" s="4">
        <v>0</v>
      </c>
      <c r="G67" s="4" t="s">
        <v>67</v>
      </c>
      <c r="H67" s="4">
        <v>1194</v>
      </c>
      <c r="I67" s="4">
        <v>675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/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173</v>
      </c>
      <c r="AA67" s="4">
        <v>1367</v>
      </c>
    </row>
    <row r="68" spans="1:27" ht="26.45" customHeight="1">
      <c r="A68" s="4" t="s">
        <v>30</v>
      </c>
      <c r="B68" s="4" t="s">
        <v>28</v>
      </c>
      <c r="C68" s="4"/>
      <c r="D68" s="4"/>
      <c r="E68" s="4"/>
      <c r="F68" s="4"/>
      <c r="G68" s="4">
        <v>1</v>
      </c>
      <c r="H68" s="4">
        <v>2721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374</v>
      </c>
      <c r="AA68" s="4">
        <v>3068</v>
      </c>
    </row>
    <row r="69" spans="1:27" ht="26.45" customHeight="1">
      <c r="A69" s="4" t="s">
        <v>30</v>
      </c>
      <c r="B69" s="4" t="s">
        <v>28</v>
      </c>
      <c r="C69" s="4"/>
      <c r="D69" s="4"/>
      <c r="E69" s="4"/>
      <c r="F69" s="4"/>
      <c r="G69" s="4" t="s">
        <v>67</v>
      </c>
      <c r="H69" s="4">
        <v>1254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173</v>
      </c>
      <c r="AA69" s="4">
        <v>1427</v>
      </c>
    </row>
    <row r="70" spans="1:27" ht="26.45" customHeight="1">
      <c r="A70" s="4" t="s">
        <v>30</v>
      </c>
      <c r="B70" s="4" t="s">
        <v>28</v>
      </c>
      <c r="C70" s="4"/>
      <c r="D70" s="4"/>
      <c r="E70" s="4"/>
      <c r="F70" s="4"/>
      <c r="G70" s="4" t="s">
        <v>67</v>
      </c>
      <c r="H70" s="4">
        <v>1194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1194</v>
      </c>
    </row>
    <row r="71" spans="1:27" ht="26.45" customHeight="1">
      <c r="A71" s="4" t="s">
        <v>68</v>
      </c>
      <c r="B71" s="4" t="s">
        <v>28</v>
      </c>
      <c r="C71" s="4"/>
      <c r="D71" s="4"/>
      <c r="E71" s="4">
        <f t="shared" ref="E71:Y71" si="1">E67</f>
        <v>1</v>
      </c>
      <c r="F71" s="4">
        <f t="shared" si="1"/>
        <v>0</v>
      </c>
      <c r="G71" s="4">
        <v>1</v>
      </c>
      <c r="H71" s="4">
        <v>3025</v>
      </c>
      <c r="I71" s="4">
        <v>0</v>
      </c>
      <c r="J71" s="4">
        <v>0</v>
      </c>
      <c r="K71" s="4">
        <v>0</v>
      </c>
      <c r="L71" s="4">
        <f t="shared" si="1"/>
        <v>0</v>
      </c>
      <c r="M71" s="4">
        <f t="shared" si="1"/>
        <v>0</v>
      </c>
      <c r="N71" s="4">
        <f t="shared" si="1"/>
        <v>0</v>
      </c>
      <c r="O71" s="4">
        <f t="shared" si="1"/>
        <v>0</v>
      </c>
      <c r="P71" s="4">
        <f t="shared" si="1"/>
        <v>0</v>
      </c>
      <c r="Q71" s="4">
        <f t="shared" si="1"/>
        <v>0</v>
      </c>
      <c r="R71" s="4">
        <f t="shared" si="1"/>
        <v>0</v>
      </c>
      <c r="S71" s="4">
        <f t="shared" si="1"/>
        <v>0</v>
      </c>
      <c r="T71" s="4">
        <v>0</v>
      </c>
      <c r="U71" s="4">
        <f t="shared" si="1"/>
        <v>0</v>
      </c>
      <c r="V71" s="4">
        <f t="shared" si="1"/>
        <v>0</v>
      </c>
      <c r="W71" s="4">
        <f t="shared" si="1"/>
        <v>0</v>
      </c>
      <c r="X71" s="4">
        <f t="shared" si="1"/>
        <v>0</v>
      </c>
      <c r="Y71" s="4">
        <f t="shared" si="1"/>
        <v>0</v>
      </c>
      <c r="Z71" s="4">
        <v>347</v>
      </c>
      <c r="AA71" s="4">
        <v>3372</v>
      </c>
    </row>
    <row r="72" spans="1:27" s="5" customFormat="1" ht="26.45" customHeight="1">
      <c r="A72" s="19"/>
      <c r="B72" s="19"/>
      <c r="C72" s="20"/>
      <c r="D72" s="7"/>
      <c r="E72" s="7" t="s">
        <v>69</v>
      </c>
      <c r="F72" s="7">
        <f t="shared" ref="F72:Y72" si="2">F71+F65+F62</f>
        <v>0</v>
      </c>
      <c r="G72" s="7" t="s">
        <v>69</v>
      </c>
      <c r="H72" s="7">
        <v>9388</v>
      </c>
      <c r="I72" s="7">
        <f t="shared" si="2"/>
        <v>1136</v>
      </c>
      <c r="J72" s="7"/>
      <c r="K72" s="7"/>
      <c r="L72" s="7">
        <f t="shared" si="2"/>
        <v>0</v>
      </c>
      <c r="M72" s="7">
        <f t="shared" si="2"/>
        <v>0</v>
      </c>
      <c r="N72" s="7">
        <f t="shared" si="2"/>
        <v>25</v>
      </c>
      <c r="O72" s="7">
        <f t="shared" si="2"/>
        <v>0</v>
      </c>
      <c r="P72" s="7">
        <f t="shared" si="2"/>
        <v>0</v>
      </c>
      <c r="Q72" s="7">
        <f t="shared" si="2"/>
        <v>1292</v>
      </c>
      <c r="R72" s="7">
        <f t="shared" si="2"/>
        <v>0</v>
      </c>
      <c r="S72" s="7">
        <f t="shared" si="2"/>
        <v>0</v>
      </c>
      <c r="T72" s="7"/>
      <c r="U72" s="7">
        <f t="shared" si="2"/>
        <v>0</v>
      </c>
      <c r="V72" s="7">
        <f t="shared" si="2"/>
        <v>0</v>
      </c>
      <c r="W72" s="7">
        <f t="shared" si="2"/>
        <v>10</v>
      </c>
      <c r="X72" s="7">
        <f t="shared" si="2"/>
        <v>121</v>
      </c>
      <c r="Y72" s="7">
        <f t="shared" si="2"/>
        <v>0</v>
      </c>
      <c r="Z72" s="7">
        <v>1040</v>
      </c>
      <c r="AA72" s="7">
        <v>10428</v>
      </c>
    </row>
    <row r="73" spans="1:27" ht="18.75" customHeight="1">
      <c r="A73" s="2" t="s">
        <v>34</v>
      </c>
    </row>
    <row r="74" spans="1:27" ht="18.75" customHeight="1">
      <c r="A74" s="2" t="s">
        <v>35</v>
      </c>
      <c r="D74" s="2">
        <v>5763</v>
      </c>
    </row>
    <row r="75" spans="1:27" ht="18.75" customHeight="1">
      <c r="A75" s="2" t="s">
        <v>36</v>
      </c>
    </row>
    <row r="76" spans="1:27" ht="18.75" customHeight="1">
      <c r="A76" s="2" t="s">
        <v>37</v>
      </c>
    </row>
    <row r="77" spans="1:27" ht="18.75" customHeight="1">
      <c r="A77" s="2" t="s">
        <v>38</v>
      </c>
    </row>
    <row r="78" spans="1:27" ht="18.75" customHeight="1">
      <c r="A78" s="2" t="s">
        <v>39</v>
      </c>
    </row>
    <row r="79" spans="1:27" s="11" customFormat="1" ht="18" customHeight="1">
      <c r="A79" s="10"/>
    </row>
    <row r="80" spans="1:27" s="12" customFormat="1" ht="17.25" customHeight="1"/>
    <row r="81" spans="5:6" s="12" customFormat="1" ht="17.25" customHeight="1">
      <c r="F81" s="12" t="s">
        <v>33</v>
      </c>
    </row>
    <row r="82" spans="5:6" s="12" customFormat="1" ht="22.9" customHeight="1">
      <c r="E82" s="12" t="s">
        <v>71</v>
      </c>
    </row>
  </sheetData>
  <mergeCells count="3">
    <mergeCell ref="A62:C62"/>
    <mergeCell ref="A65:C65"/>
    <mergeCell ref="A72:C72"/>
  </mergeCells>
  <pageMargins left="0.23622047244094499" right="0.23622047244094499" top="0.74803149606299202" bottom="0.74803149606299202" header="0.31496062992126" footer="0.31496062992126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StatPersonal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Vali Cipca</cp:lastModifiedBy>
  <cp:lastPrinted>2020-01-16T11:10:01Z</cp:lastPrinted>
  <dcterms:created xsi:type="dcterms:W3CDTF">2018-10-03T19:16:39Z</dcterms:created>
  <dcterms:modified xsi:type="dcterms:W3CDTF">2021-11-01T16:41:05Z</dcterms:modified>
</cp:coreProperties>
</file>